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NVサンアート　伝統工芸クラス\"/>
    </mc:Choice>
  </mc:AlternateContent>
  <xr:revisionPtr revIDLastSave="0" documentId="8_{481DED7E-808F-4046-BAB1-0E661182402D}" xr6:coauthVersionLast="47" xr6:coauthVersionMax="47" xr10:uidLastSave="{00000000-0000-0000-0000-000000000000}"/>
  <bookViews>
    <workbookView xWindow="1950" yWindow="795" windowWidth="16080" windowHeight="10725" xr2:uid="{B28777F7-B114-414F-83A7-349DF7F3F678}"/>
  </bookViews>
  <sheets>
    <sheet name="有田初回 税込10％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30" i="1" s="1"/>
  <c r="E29" i="1"/>
  <c r="G29" i="1" s="1"/>
  <c r="G28" i="1"/>
  <c r="E27" i="1"/>
  <c r="G27" i="1" s="1"/>
  <c r="G26" i="1"/>
  <c r="E26" i="1"/>
  <c r="G25" i="1"/>
  <c r="E25" i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E16" i="1"/>
  <c r="G16" i="1" s="1"/>
  <c r="E15" i="1"/>
  <c r="G15" i="1" s="1"/>
  <c r="G14" i="1"/>
  <c r="E14" i="1"/>
  <c r="E13" i="1"/>
  <c r="G13" i="1" s="1"/>
  <c r="E12" i="1"/>
  <c r="G12" i="1" s="1"/>
  <c r="E11" i="1"/>
  <c r="G11" i="1" s="1"/>
  <c r="G10" i="1"/>
  <c r="E10" i="1"/>
  <c r="E9" i="1"/>
  <c r="G9" i="1" s="1"/>
  <c r="E8" i="1"/>
  <c r="G8" i="1" s="1"/>
  <c r="G7" i="1"/>
</calcChain>
</file>

<file path=xl/sharedStrings.xml><?xml version="1.0" encoding="utf-8"?>
<sst xmlns="http://schemas.openxmlformats.org/spreadsheetml/2006/main" count="61" uniqueCount="39">
  <si>
    <t>有田上絵付初級教材　申込書</t>
    <rPh sb="0" eb="2">
      <t>アリタ</t>
    </rPh>
    <rPh sb="2" eb="3">
      <t>ウワ</t>
    </rPh>
    <rPh sb="3" eb="5">
      <t>エツ</t>
    </rPh>
    <rPh sb="5" eb="7">
      <t>ショキュウ</t>
    </rPh>
    <rPh sb="7" eb="9">
      <t>キョウザイ</t>
    </rPh>
    <rPh sb="10" eb="13">
      <t>モウシコミショ</t>
    </rPh>
    <phoneticPr fontId="3"/>
  </si>
  <si>
    <t xml:space="preserve">       木・金・土　　　　　　　　　　　　　　　氏名</t>
    <rPh sb="7" eb="8">
      <t>キ</t>
    </rPh>
    <rPh sb="9" eb="10">
      <t>キン</t>
    </rPh>
    <rPh sb="11" eb="12">
      <t>ド</t>
    </rPh>
    <rPh sb="27" eb="29">
      <t>シメイ</t>
    </rPh>
    <phoneticPr fontId="3"/>
  </si>
  <si>
    <t>品 番</t>
    <rPh sb="0" eb="1">
      <t>ヒン</t>
    </rPh>
    <rPh sb="2" eb="3">
      <t>バン</t>
    </rPh>
    <phoneticPr fontId="3"/>
  </si>
  <si>
    <t>商 品 名</t>
    <rPh sb="0" eb="1">
      <t>ショウ</t>
    </rPh>
    <rPh sb="2" eb="3">
      <t>ヒン</t>
    </rPh>
    <rPh sb="4" eb="5">
      <t>メイ</t>
    </rPh>
    <phoneticPr fontId="3"/>
  </si>
  <si>
    <t>定 価</t>
    <rPh sb="0" eb="1">
      <t>サダム</t>
    </rPh>
    <rPh sb="2" eb="3">
      <t>アタイ</t>
    </rPh>
    <phoneticPr fontId="3"/>
  </si>
  <si>
    <t>生徒割引</t>
    <rPh sb="0" eb="2">
      <t>セイト</t>
    </rPh>
    <rPh sb="2" eb="4">
      <t>ワリビキ</t>
    </rPh>
    <phoneticPr fontId="3"/>
  </si>
  <si>
    <t>受講生価格</t>
    <rPh sb="0" eb="3">
      <t>ジュコウセイ</t>
    </rPh>
    <rPh sb="3" eb="5">
      <t>カカク</t>
    </rPh>
    <phoneticPr fontId="3"/>
  </si>
  <si>
    <t>必要数</t>
    <rPh sb="0" eb="3">
      <t>ヒツヨウスウ</t>
    </rPh>
    <phoneticPr fontId="3"/>
  </si>
  <si>
    <t>合計</t>
    <rPh sb="0" eb="2">
      <t>ゴウケイ</t>
    </rPh>
    <phoneticPr fontId="3"/>
  </si>
  <si>
    <t>○印</t>
    <rPh sb="1" eb="2">
      <t>シルシ</t>
    </rPh>
    <phoneticPr fontId="3"/>
  </si>
  <si>
    <t>テン毛筆</t>
    <rPh sb="2" eb="3">
      <t>ケ</t>
    </rPh>
    <rPh sb="3" eb="4">
      <t>フデ</t>
    </rPh>
    <phoneticPr fontId="11"/>
  </si>
  <si>
    <t>値引きなし</t>
    <rPh sb="0" eb="2">
      <t>ネビ</t>
    </rPh>
    <phoneticPr fontId="3"/>
  </si>
  <si>
    <t>付立筆（小）</t>
    <rPh sb="0" eb="1">
      <t>ツ</t>
    </rPh>
    <rPh sb="1" eb="2">
      <t>タ</t>
    </rPh>
    <rPh sb="2" eb="3">
      <t>フデ</t>
    </rPh>
    <rPh sb="4" eb="5">
      <t>ショウ</t>
    </rPh>
    <phoneticPr fontId="11"/>
  </si>
  <si>
    <t>１０％引き</t>
    <rPh sb="3" eb="4">
      <t>ヒ</t>
    </rPh>
    <phoneticPr fontId="3"/>
  </si>
  <si>
    <t>版下筆（桐墨用）</t>
    <rPh sb="0" eb="2">
      <t>ハンシタ</t>
    </rPh>
    <rPh sb="2" eb="3">
      <t>フデ</t>
    </rPh>
    <rPh sb="4" eb="5">
      <t>キリ</t>
    </rPh>
    <rPh sb="5" eb="6">
      <t>スミ</t>
    </rPh>
    <rPh sb="6" eb="7">
      <t>ヨウ</t>
    </rPh>
    <phoneticPr fontId="11"/>
  </si>
  <si>
    <t>もよぎ</t>
  </si>
  <si>
    <t>黒黄</t>
    <rPh sb="0" eb="1">
      <t>クロ</t>
    </rPh>
    <rPh sb="1" eb="2">
      <t>キ</t>
    </rPh>
    <phoneticPr fontId="11"/>
  </si>
  <si>
    <t>こゆ群青</t>
    <rPh sb="2" eb="4">
      <t>グンジョウ</t>
    </rPh>
    <phoneticPr fontId="11"/>
  </si>
  <si>
    <t>中黄</t>
    <rPh sb="0" eb="1">
      <t>チュウ</t>
    </rPh>
    <rPh sb="1" eb="2">
      <t>キ</t>
    </rPh>
    <phoneticPr fontId="11"/>
  </si>
  <si>
    <t>京紫</t>
    <rPh sb="0" eb="1">
      <t>キョウ</t>
    </rPh>
    <rPh sb="1" eb="2">
      <t>ムラサキ</t>
    </rPh>
    <phoneticPr fontId="11"/>
  </si>
  <si>
    <t>ピンク</t>
  </si>
  <si>
    <t>乳白</t>
    <rPh sb="0" eb="2">
      <t>ニュウハク</t>
    </rPh>
    <phoneticPr fontId="11"/>
  </si>
  <si>
    <t>トルコ赤</t>
    <rPh sb="3" eb="4">
      <t>アカ</t>
    </rPh>
    <phoneticPr fontId="11"/>
  </si>
  <si>
    <t>本金赤</t>
    <rPh sb="0" eb="1">
      <t>ホン</t>
    </rPh>
    <rPh sb="1" eb="2">
      <t>キン</t>
    </rPh>
    <rPh sb="2" eb="3">
      <t>アカ</t>
    </rPh>
    <phoneticPr fontId="11"/>
  </si>
  <si>
    <t>書黒</t>
    <rPh sb="0" eb="1">
      <t>カ</t>
    </rPh>
    <rPh sb="1" eb="2">
      <t>クロ</t>
    </rPh>
    <phoneticPr fontId="11"/>
  </si>
  <si>
    <t>茶みどり</t>
    <rPh sb="0" eb="1">
      <t>チャ</t>
    </rPh>
    <phoneticPr fontId="11"/>
  </si>
  <si>
    <t>Bライラック</t>
  </si>
  <si>
    <t>ヒワB</t>
  </si>
  <si>
    <t>ふのり</t>
  </si>
  <si>
    <t>にかわ</t>
  </si>
  <si>
    <t>桐墨</t>
    <rPh sb="0" eb="1">
      <t>キリ</t>
    </rPh>
    <rPh sb="1" eb="2">
      <t>スミ</t>
    </rPh>
    <phoneticPr fontId="11"/>
  </si>
  <si>
    <t>薄渕４寸皿</t>
    <rPh sb="0" eb="1">
      <t>ウス</t>
    </rPh>
    <rPh sb="1" eb="2">
      <t>フチ</t>
    </rPh>
    <rPh sb="3" eb="4">
      <t>スン</t>
    </rPh>
    <rPh sb="4" eb="5">
      <t>サラ</t>
    </rPh>
    <phoneticPr fontId="11"/>
  </si>
  <si>
    <t>薄渕４寸皿（絵入り）</t>
    <rPh sb="0" eb="1">
      <t>ウス</t>
    </rPh>
    <rPh sb="1" eb="2">
      <t>フチ</t>
    </rPh>
    <rPh sb="3" eb="4">
      <t>スン</t>
    </rPh>
    <rPh sb="4" eb="5">
      <t>サラ</t>
    </rPh>
    <rPh sb="6" eb="8">
      <t>エイ</t>
    </rPh>
    <phoneticPr fontId="11"/>
  </si>
  <si>
    <t>A206</t>
  </si>
  <si>
    <t>パレットナイフ</t>
  </si>
  <si>
    <t>初級テキスト</t>
    <rPh sb="0" eb="2">
      <t>ショキュウ</t>
    </rPh>
    <phoneticPr fontId="11"/>
  </si>
  <si>
    <r>
      <t>和文タイプ紙</t>
    </r>
    <r>
      <rPr>
        <sz val="9"/>
        <rFont val="ＭＳ Ｐゴシック"/>
        <family val="3"/>
        <charset val="128"/>
      </rPr>
      <t>(10枚入)</t>
    </r>
    <rPh sb="0" eb="2">
      <t>ワブン</t>
    </rPh>
    <rPh sb="5" eb="6">
      <t>カミ</t>
    </rPh>
    <rPh sb="9" eb="10">
      <t>マイ</t>
    </rPh>
    <rPh sb="10" eb="11">
      <t>イ</t>
    </rPh>
    <phoneticPr fontId="11"/>
  </si>
  <si>
    <t>合計</t>
    <rPh sb="0" eb="2">
      <t>ゴウケイ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</si>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</sst>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indent="2"/>
    </xf>
    <xf numFmtId="176" fontId="12" fillId="0" borderId="9" xfId="1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/>
    </xf>
    <xf numFmtId="38" fontId="13" fillId="0" borderId="10" xfId="1" applyFont="1" applyFill="1" applyBorder="1" applyAlignment="1"/>
    <xf numFmtId="0" fontId="0" fillId="0" borderId="9" xfId="0" applyBorder="1" applyAlignment="1">
      <alignment vertical="center" shrinkToFit="1"/>
    </xf>
    <xf numFmtId="38" fontId="13" fillId="0" borderId="11" xfId="1" applyFont="1" applyFill="1" applyBorder="1" applyAlignment="1"/>
    <xf numFmtId="0" fontId="0" fillId="0" borderId="12" xfId="0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indent="2"/>
    </xf>
    <xf numFmtId="176" fontId="12" fillId="0" borderId="14" xfId="1" applyNumberFormat="1" applyFont="1" applyBorder="1" applyAlignment="1">
      <alignment horizontal="right" vertical="center" indent="1"/>
    </xf>
    <xf numFmtId="38" fontId="13" fillId="0" borderId="15" xfId="1" applyFont="1" applyFill="1" applyBorder="1" applyAlignment="1"/>
    <xf numFmtId="0" fontId="0" fillId="0" borderId="14" xfId="0" applyBorder="1" applyAlignment="1">
      <alignment vertical="center" shrinkToFit="1"/>
    </xf>
    <xf numFmtId="0" fontId="0" fillId="0" borderId="16" xfId="0" applyBorder="1" applyProtection="1">
      <alignment vertical="center"/>
      <protection locked="0"/>
    </xf>
    <xf numFmtId="0" fontId="0" fillId="2" borderId="14" xfId="0" applyFill="1" applyBorder="1" applyAlignment="1">
      <alignment horizontal="left" vertical="center" indent="2"/>
    </xf>
    <xf numFmtId="0" fontId="0" fillId="0" borderId="17" xfId="0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 indent="2"/>
    </xf>
    <xf numFmtId="176" fontId="12" fillId="0" borderId="18" xfId="1" applyNumberFormat="1" applyFont="1" applyBorder="1" applyAlignment="1">
      <alignment horizontal="right" vertical="center" indent="1"/>
    </xf>
    <xf numFmtId="0" fontId="4" fillId="0" borderId="19" xfId="0" applyFont="1" applyBorder="1" applyAlignment="1">
      <alignment horizontal="center" vertical="center"/>
    </xf>
    <xf numFmtId="38" fontId="13" fillId="0" borderId="20" xfId="1" applyFont="1" applyFill="1" applyBorder="1" applyAlignment="1"/>
    <xf numFmtId="0" fontId="0" fillId="0" borderId="18" xfId="0" applyBorder="1" applyAlignment="1">
      <alignment vertical="center" shrinkToFit="1"/>
    </xf>
    <xf numFmtId="38" fontId="13" fillId="0" borderId="21" xfId="1" applyFont="1" applyFill="1" applyBorder="1" applyAlignment="1"/>
    <xf numFmtId="0" fontId="0" fillId="0" borderId="22" xfId="0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2" fillId="0" borderId="0" xfId="0" applyNumberFormat="1" applyFo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6" fontId="13" fillId="0" borderId="0" xfId="0" applyNumberFormat="1" applyFont="1" applyAlignment="1">
      <alignment horizontal="center" vertical="center"/>
    </xf>
    <xf numFmtId="38" fontId="13" fillId="0" borderId="0" xfId="1" applyFont="1" applyFill="1" applyBorder="1" applyAlignment="1"/>
    <xf numFmtId="0" fontId="1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4565-5E0F-408B-A781-83567B70C7F1}">
  <dimension ref="A1:H43"/>
  <sheetViews>
    <sheetView tabSelected="1" zoomScaleNormal="100" workbookViewId="0">
      <selection activeCell="C4" sqref="C4"/>
    </sheetView>
  </sheetViews>
  <sheetFormatPr defaultRowHeight="18.75" x14ac:dyDescent="0.4"/>
  <cols>
    <col min="2" max="2" width="22.25" customWidth="1"/>
    <col min="3" max="3" width="9.25" bestFit="1" customWidth="1"/>
    <col min="4" max="4" width="9" style="4"/>
    <col min="5" max="5" width="9.875" bestFit="1" customWidth="1"/>
    <col min="6" max="6" width="4.375" customWidth="1"/>
    <col min="7" max="7" width="9.875" bestFit="1" customWidth="1"/>
    <col min="8" max="8" width="7.125" customWidth="1"/>
  </cols>
  <sheetData>
    <row r="1" spans="1:8" ht="25.5" x14ac:dyDescent="0.4">
      <c r="A1" s="1" t="s">
        <v>0</v>
      </c>
      <c r="B1" s="1"/>
      <c r="C1" s="1"/>
      <c r="D1" s="1"/>
      <c r="E1" s="1"/>
      <c r="F1" s="2"/>
      <c r="G1" s="3"/>
      <c r="H1" s="3"/>
    </row>
    <row r="2" spans="1:8" ht="25.5" x14ac:dyDescent="0.4">
      <c r="A2" s="1"/>
      <c r="B2" s="1"/>
      <c r="C2" s="1"/>
      <c r="D2" s="1"/>
      <c r="E2" s="1"/>
      <c r="F2" s="2"/>
    </row>
    <row r="3" spans="1:8" ht="7.5" customHeight="1" x14ac:dyDescent="0.4">
      <c r="F3" s="5"/>
    </row>
    <row r="4" spans="1:8" ht="24" customHeight="1" x14ac:dyDescent="0.4">
      <c r="A4" s="6" t="s">
        <v>1</v>
      </c>
      <c r="B4" s="6"/>
      <c r="C4" s="6"/>
      <c r="D4" s="6"/>
      <c r="E4" s="7"/>
      <c r="F4" s="7"/>
      <c r="G4" s="7"/>
    </row>
    <row r="5" spans="1:8" ht="25.5" customHeight="1" thickBot="1" x14ac:dyDescent="0.45">
      <c r="A5" s="8"/>
      <c r="F5" s="9"/>
      <c r="G5" s="10"/>
    </row>
    <row r="6" spans="1:8" ht="24.75" thickBot="1" x14ac:dyDescent="0.45">
      <c r="A6" s="11" t="s">
        <v>2</v>
      </c>
      <c r="B6" s="12" t="s">
        <v>3</v>
      </c>
      <c r="C6" s="13" t="s">
        <v>4</v>
      </c>
      <c r="D6" s="14" t="s">
        <v>5</v>
      </c>
      <c r="E6" s="15" t="s">
        <v>6</v>
      </c>
      <c r="F6" s="16" t="s">
        <v>7</v>
      </c>
      <c r="G6" s="17" t="s">
        <v>8</v>
      </c>
      <c r="H6" s="18" t="s">
        <v>9</v>
      </c>
    </row>
    <row r="7" spans="1:8" ht="26.25" thickTop="1" x14ac:dyDescent="0.5">
      <c r="A7" s="19">
        <v>607065</v>
      </c>
      <c r="B7" s="20" t="s">
        <v>10</v>
      </c>
      <c r="C7" s="21">
        <v>7480</v>
      </c>
      <c r="D7" s="22" t="s">
        <v>11</v>
      </c>
      <c r="E7" s="23">
        <v>7480</v>
      </c>
      <c r="F7" s="24">
        <v>2</v>
      </c>
      <c r="G7" s="25">
        <f>E7*F7</f>
        <v>14960</v>
      </c>
      <c r="H7" s="26"/>
    </row>
    <row r="8" spans="1:8" ht="25.5" x14ac:dyDescent="0.5">
      <c r="A8" s="27">
        <v>607001</v>
      </c>
      <c r="B8" s="28" t="s">
        <v>12</v>
      </c>
      <c r="C8" s="29">
        <v>1452</v>
      </c>
      <c r="D8" s="22" t="s">
        <v>13</v>
      </c>
      <c r="E8" s="30">
        <f>ROUND(C8*0.9,0)</f>
        <v>1307</v>
      </c>
      <c r="F8" s="31">
        <v>6</v>
      </c>
      <c r="G8" s="25">
        <f t="shared" ref="G8:G30" si="0">E8*F8</f>
        <v>7842</v>
      </c>
      <c r="H8" s="32"/>
    </row>
    <row r="9" spans="1:8" ht="25.5" x14ac:dyDescent="0.5">
      <c r="A9" s="27">
        <v>799992</v>
      </c>
      <c r="B9" s="33" t="s">
        <v>14</v>
      </c>
      <c r="C9" s="29">
        <v>3520</v>
      </c>
      <c r="D9" s="22" t="s">
        <v>13</v>
      </c>
      <c r="E9" s="30">
        <f t="shared" ref="E9:E22" si="1">ROUND(C9*0.9,0)</f>
        <v>3168</v>
      </c>
      <c r="F9" s="31">
        <v>1</v>
      </c>
      <c r="G9" s="25">
        <f t="shared" si="0"/>
        <v>3168</v>
      </c>
      <c r="H9" s="32"/>
    </row>
    <row r="10" spans="1:8" ht="25.5" x14ac:dyDescent="0.5">
      <c r="A10" s="27">
        <v>607014</v>
      </c>
      <c r="B10" s="28" t="s">
        <v>15</v>
      </c>
      <c r="C10" s="29">
        <v>968</v>
      </c>
      <c r="D10" s="22" t="s">
        <v>13</v>
      </c>
      <c r="E10" s="30">
        <f t="shared" si="1"/>
        <v>871</v>
      </c>
      <c r="F10" s="31">
        <v>1</v>
      </c>
      <c r="G10" s="25">
        <f t="shared" si="0"/>
        <v>871</v>
      </c>
      <c r="H10" s="32"/>
    </row>
    <row r="11" spans="1:8" ht="25.5" x14ac:dyDescent="0.5">
      <c r="A11" s="27">
        <v>607016</v>
      </c>
      <c r="B11" s="28" t="s">
        <v>16</v>
      </c>
      <c r="C11" s="29">
        <v>1375</v>
      </c>
      <c r="D11" s="22" t="s">
        <v>13</v>
      </c>
      <c r="E11" s="30">
        <f t="shared" si="1"/>
        <v>1238</v>
      </c>
      <c r="F11" s="31">
        <v>1</v>
      </c>
      <c r="G11" s="25">
        <f t="shared" si="0"/>
        <v>1238</v>
      </c>
      <c r="H11" s="32"/>
    </row>
    <row r="12" spans="1:8" ht="25.5" x14ac:dyDescent="0.5">
      <c r="A12" s="27">
        <v>607012</v>
      </c>
      <c r="B12" s="28" t="s">
        <v>17</v>
      </c>
      <c r="C12" s="29">
        <v>968</v>
      </c>
      <c r="D12" s="22" t="s">
        <v>13</v>
      </c>
      <c r="E12" s="30">
        <f t="shared" si="1"/>
        <v>871</v>
      </c>
      <c r="F12" s="31">
        <v>1</v>
      </c>
      <c r="G12" s="25">
        <f t="shared" si="0"/>
        <v>871</v>
      </c>
      <c r="H12" s="32"/>
    </row>
    <row r="13" spans="1:8" ht="25.5" x14ac:dyDescent="0.5">
      <c r="A13" s="27">
        <v>607015</v>
      </c>
      <c r="B13" s="28" t="s">
        <v>18</v>
      </c>
      <c r="C13" s="29">
        <v>968</v>
      </c>
      <c r="D13" s="22" t="s">
        <v>13</v>
      </c>
      <c r="E13" s="30">
        <f t="shared" si="1"/>
        <v>871</v>
      </c>
      <c r="F13" s="31">
        <v>1</v>
      </c>
      <c r="G13" s="25">
        <f t="shared" si="0"/>
        <v>871</v>
      </c>
      <c r="H13" s="32"/>
    </row>
    <row r="14" spans="1:8" ht="25.5" x14ac:dyDescent="0.5">
      <c r="A14" s="27">
        <v>607018</v>
      </c>
      <c r="B14" s="28" t="s">
        <v>19</v>
      </c>
      <c r="C14" s="29">
        <v>968</v>
      </c>
      <c r="D14" s="22" t="s">
        <v>13</v>
      </c>
      <c r="E14" s="30">
        <f t="shared" si="1"/>
        <v>871</v>
      </c>
      <c r="F14" s="31">
        <v>1</v>
      </c>
      <c r="G14" s="25">
        <f t="shared" si="0"/>
        <v>871</v>
      </c>
      <c r="H14" s="32"/>
    </row>
    <row r="15" spans="1:8" ht="25.5" x14ac:dyDescent="0.5">
      <c r="A15" s="27">
        <v>607062</v>
      </c>
      <c r="B15" s="28" t="s">
        <v>20</v>
      </c>
      <c r="C15" s="29">
        <v>1243</v>
      </c>
      <c r="D15" s="22" t="s">
        <v>13</v>
      </c>
      <c r="E15" s="30">
        <f t="shared" si="1"/>
        <v>1119</v>
      </c>
      <c r="F15" s="31">
        <v>1</v>
      </c>
      <c r="G15" s="25">
        <f t="shared" si="0"/>
        <v>1119</v>
      </c>
      <c r="H15" s="32"/>
    </row>
    <row r="16" spans="1:8" ht="25.5" x14ac:dyDescent="0.5">
      <c r="A16" s="27">
        <v>607101</v>
      </c>
      <c r="B16" s="33" t="s">
        <v>21</v>
      </c>
      <c r="C16" s="29">
        <v>1518</v>
      </c>
      <c r="D16" s="22" t="s">
        <v>13</v>
      </c>
      <c r="E16" s="30">
        <f t="shared" si="1"/>
        <v>1366</v>
      </c>
      <c r="F16" s="31">
        <v>1</v>
      </c>
      <c r="G16" s="25">
        <f t="shared" si="0"/>
        <v>1366</v>
      </c>
      <c r="H16" s="32"/>
    </row>
    <row r="17" spans="1:8" ht="25.5" x14ac:dyDescent="0.5">
      <c r="A17" s="27">
        <v>607011</v>
      </c>
      <c r="B17" s="33" t="s">
        <v>22</v>
      </c>
      <c r="C17" s="29">
        <v>968</v>
      </c>
      <c r="D17" s="22" t="s">
        <v>13</v>
      </c>
      <c r="E17" s="30">
        <f t="shared" si="1"/>
        <v>871</v>
      </c>
      <c r="F17" s="31">
        <v>1</v>
      </c>
      <c r="G17" s="25">
        <f t="shared" si="0"/>
        <v>871</v>
      </c>
      <c r="H17" s="32"/>
    </row>
    <row r="18" spans="1:8" ht="25.5" x14ac:dyDescent="0.5">
      <c r="A18" s="27">
        <v>607059</v>
      </c>
      <c r="B18" s="28" t="s">
        <v>23</v>
      </c>
      <c r="C18" s="29">
        <v>1100</v>
      </c>
      <c r="D18" s="22" t="s">
        <v>13</v>
      </c>
      <c r="E18" s="30">
        <f t="shared" si="1"/>
        <v>990</v>
      </c>
      <c r="F18" s="31">
        <v>1</v>
      </c>
      <c r="G18" s="25">
        <f t="shared" si="0"/>
        <v>990</v>
      </c>
      <c r="H18" s="32"/>
    </row>
    <row r="19" spans="1:8" ht="25.5" x14ac:dyDescent="0.5">
      <c r="A19" s="27">
        <v>607060</v>
      </c>
      <c r="B19" s="28" t="s">
        <v>24</v>
      </c>
      <c r="C19" s="29">
        <v>1100</v>
      </c>
      <c r="D19" s="22" t="s">
        <v>13</v>
      </c>
      <c r="E19" s="30">
        <f t="shared" si="1"/>
        <v>990</v>
      </c>
      <c r="F19" s="31">
        <v>1</v>
      </c>
      <c r="G19" s="25">
        <f t="shared" si="0"/>
        <v>990</v>
      </c>
      <c r="H19" s="32"/>
    </row>
    <row r="20" spans="1:8" ht="25.5" x14ac:dyDescent="0.5">
      <c r="A20" s="27">
        <v>607013</v>
      </c>
      <c r="B20" s="28" t="s">
        <v>25</v>
      </c>
      <c r="C20" s="29">
        <v>968</v>
      </c>
      <c r="D20" s="22" t="s">
        <v>13</v>
      </c>
      <c r="E20" s="30">
        <f t="shared" si="1"/>
        <v>871</v>
      </c>
      <c r="F20" s="31">
        <v>1</v>
      </c>
      <c r="G20" s="25">
        <f t="shared" si="0"/>
        <v>871</v>
      </c>
      <c r="H20" s="32"/>
    </row>
    <row r="21" spans="1:8" ht="25.5" x14ac:dyDescent="0.5">
      <c r="A21" s="27">
        <v>607093</v>
      </c>
      <c r="B21" s="28" t="s">
        <v>26</v>
      </c>
      <c r="C21" s="29">
        <v>1375</v>
      </c>
      <c r="D21" s="22" t="s">
        <v>13</v>
      </c>
      <c r="E21" s="30">
        <f t="shared" si="1"/>
        <v>1238</v>
      </c>
      <c r="F21" s="31">
        <v>1</v>
      </c>
      <c r="G21" s="25">
        <f t="shared" si="0"/>
        <v>1238</v>
      </c>
      <c r="H21" s="32"/>
    </row>
    <row r="22" spans="1:8" ht="25.5" x14ac:dyDescent="0.5">
      <c r="A22" s="27">
        <v>607088</v>
      </c>
      <c r="B22" s="28" t="s">
        <v>27</v>
      </c>
      <c r="C22" s="29">
        <v>968</v>
      </c>
      <c r="D22" s="22" t="s">
        <v>13</v>
      </c>
      <c r="E22" s="30">
        <f t="shared" si="1"/>
        <v>871</v>
      </c>
      <c r="F22" s="31">
        <v>1</v>
      </c>
      <c r="G22" s="25">
        <f t="shared" si="0"/>
        <v>871</v>
      </c>
      <c r="H22" s="32"/>
    </row>
    <row r="23" spans="1:8" ht="25.5" x14ac:dyDescent="0.5">
      <c r="A23" s="27">
        <v>607041</v>
      </c>
      <c r="B23" s="28" t="s">
        <v>28</v>
      </c>
      <c r="C23" s="29">
        <v>143</v>
      </c>
      <c r="D23" s="22" t="s">
        <v>11</v>
      </c>
      <c r="E23" s="30">
        <f>ROUND(C23*1,0)</f>
        <v>143</v>
      </c>
      <c r="F23" s="31">
        <v>1</v>
      </c>
      <c r="G23" s="25">
        <f t="shared" si="0"/>
        <v>143</v>
      </c>
      <c r="H23" s="32"/>
    </row>
    <row r="24" spans="1:8" ht="25.5" x14ac:dyDescent="0.5">
      <c r="A24" s="27">
        <v>607058</v>
      </c>
      <c r="B24" s="28" t="s">
        <v>29</v>
      </c>
      <c r="C24" s="29">
        <v>418</v>
      </c>
      <c r="D24" s="22" t="s">
        <v>11</v>
      </c>
      <c r="E24" s="30">
        <f>ROUND(C24*1,0)</f>
        <v>418</v>
      </c>
      <c r="F24" s="31">
        <v>1</v>
      </c>
      <c r="G24" s="25">
        <f t="shared" si="0"/>
        <v>418</v>
      </c>
      <c r="H24" s="32"/>
    </row>
    <row r="25" spans="1:8" ht="25.5" x14ac:dyDescent="0.5">
      <c r="A25" s="27">
        <v>607079</v>
      </c>
      <c r="B25" s="28" t="s">
        <v>30</v>
      </c>
      <c r="C25" s="29">
        <v>495</v>
      </c>
      <c r="D25" s="22" t="s">
        <v>11</v>
      </c>
      <c r="E25" s="30">
        <f>ROUND(C25*1,0)</f>
        <v>495</v>
      </c>
      <c r="F25" s="31">
        <v>1</v>
      </c>
      <c r="G25" s="25">
        <f t="shared" si="0"/>
        <v>495</v>
      </c>
      <c r="H25" s="32"/>
    </row>
    <row r="26" spans="1:8" ht="25.5" x14ac:dyDescent="0.5">
      <c r="A26" s="27">
        <v>607024</v>
      </c>
      <c r="B26" s="28" t="s">
        <v>31</v>
      </c>
      <c r="C26" s="29">
        <v>1650</v>
      </c>
      <c r="D26" s="22" t="s">
        <v>13</v>
      </c>
      <c r="E26" s="30">
        <f t="shared" ref="E26:E27" si="2">ROUND(C26*0.9,0)</f>
        <v>1485</v>
      </c>
      <c r="F26" s="31">
        <v>4</v>
      </c>
      <c r="G26" s="25">
        <f t="shared" si="0"/>
        <v>5940</v>
      </c>
      <c r="H26" s="32"/>
    </row>
    <row r="27" spans="1:8" ht="25.5" x14ac:dyDescent="0.5">
      <c r="A27" s="27">
        <v>607051</v>
      </c>
      <c r="B27" s="28" t="s">
        <v>32</v>
      </c>
      <c r="C27" s="29">
        <v>1925</v>
      </c>
      <c r="D27" s="22" t="s">
        <v>13</v>
      </c>
      <c r="E27" s="30">
        <f t="shared" si="2"/>
        <v>1733</v>
      </c>
      <c r="F27" s="31">
        <v>1</v>
      </c>
      <c r="G27" s="25">
        <f t="shared" si="0"/>
        <v>1733</v>
      </c>
      <c r="H27" s="32"/>
    </row>
    <row r="28" spans="1:8" ht="25.5" x14ac:dyDescent="0.5">
      <c r="A28" s="27" t="s">
        <v>33</v>
      </c>
      <c r="B28" s="28" t="s">
        <v>34</v>
      </c>
      <c r="C28" s="29">
        <v>660</v>
      </c>
      <c r="D28" s="22" t="s">
        <v>11</v>
      </c>
      <c r="E28" s="30">
        <v>660</v>
      </c>
      <c r="F28" s="31">
        <v>1</v>
      </c>
      <c r="G28" s="25">
        <f t="shared" si="0"/>
        <v>660</v>
      </c>
      <c r="H28" s="32"/>
    </row>
    <row r="29" spans="1:8" ht="25.5" x14ac:dyDescent="0.5">
      <c r="A29" s="27">
        <v>607092</v>
      </c>
      <c r="B29" s="28" t="s">
        <v>35</v>
      </c>
      <c r="C29" s="29">
        <v>3850</v>
      </c>
      <c r="D29" s="22" t="s">
        <v>11</v>
      </c>
      <c r="E29" s="30">
        <f>ROUND(C29*1,0)</f>
        <v>3850</v>
      </c>
      <c r="F29" s="31">
        <v>1</v>
      </c>
      <c r="G29" s="25">
        <f t="shared" si="0"/>
        <v>3850</v>
      </c>
      <c r="H29" s="32"/>
    </row>
    <row r="30" spans="1:8" ht="26.25" thickBot="1" x14ac:dyDescent="0.55000000000000004">
      <c r="A30" s="34">
        <v>799901</v>
      </c>
      <c r="B30" s="35" t="s">
        <v>36</v>
      </c>
      <c r="C30" s="36">
        <v>220</v>
      </c>
      <c r="D30" s="37" t="s">
        <v>11</v>
      </c>
      <c r="E30" s="38">
        <f>ROUND(C30*1,0)</f>
        <v>220</v>
      </c>
      <c r="F30" s="39">
        <v>1</v>
      </c>
      <c r="G30" s="40">
        <f t="shared" si="0"/>
        <v>220</v>
      </c>
      <c r="H30" s="41"/>
    </row>
    <row r="31" spans="1:8" ht="25.5" x14ac:dyDescent="0.4">
      <c r="A31" s="42"/>
      <c r="B31" s="42"/>
      <c r="C31" s="43"/>
      <c r="D31" s="44"/>
      <c r="E31" s="45"/>
      <c r="F31" s="5"/>
      <c r="G31" s="45"/>
    </row>
    <row r="32" spans="1:8" ht="25.5" x14ac:dyDescent="0.4">
      <c r="A32" s="42"/>
      <c r="B32" s="42"/>
      <c r="C32" s="43"/>
      <c r="D32" s="44"/>
      <c r="E32" s="45" t="s">
        <v>37</v>
      </c>
      <c r="F32" s="46"/>
      <c r="G32" s="46"/>
      <c r="H32" t="s">
        <v>38</v>
      </c>
    </row>
    <row r="33" spans="1:7" ht="25.5" x14ac:dyDescent="0.5">
      <c r="A33" s="47"/>
      <c r="B33" s="47"/>
      <c r="C33" s="48"/>
      <c r="D33" s="44"/>
      <c r="E33" s="49"/>
      <c r="F33" s="5"/>
    </row>
    <row r="34" spans="1:7" ht="21.75" customHeight="1" x14ac:dyDescent="0.4">
      <c r="E34" s="50"/>
      <c r="F34" s="50"/>
      <c r="G34" s="50"/>
    </row>
    <row r="35" spans="1:7" ht="21.75" customHeight="1" x14ac:dyDescent="0.4">
      <c r="F35" s="5"/>
    </row>
    <row r="36" spans="1:7" ht="21.75" customHeight="1" x14ac:dyDescent="0.4">
      <c r="F36" s="5"/>
    </row>
    <row r="37" spans="1:7" x14ac:dyDescent="0.4">
      <c r="F37" s="5"/>
    </row>
    <row r="38" spans="1:7" x14ac:dyDescent="0.4">
      <c r="F38" s="5"/>
    </row>
    <row r="39" spans="1:7" x14ac:dyDescent="0.4">
      <c r="F39" s="5"/>
    </row>
    <row r="40" spans="1:7" x14ac:dyDescent="0.4">
      <c r="F40" s="5"/>
    </row>
    <row r="41" spans="1:7" x14ac:dyDescent="0.4">
      <c r="F41" s="5"/>
    </row>
    <row r="42" spans="1:7" x14ac:dyDescent="0.4">
      <c r="F42" s="5"/>
    </row>
    <row r="43" spans="1:7" x14ac:dyDescent="0.4">
      <c r="F43" s="5"/>
    </row>
  </sheetData>
  <sheetProtection sheet="1" objects="1" scenarios="1" formatCells="0"/>
  <mergeCells count="4">
    <mergeCell ref="A1:E2"/>
    <mergeCell ref="G1:H1"/>
    <mergeCell ref="E4:G4"/>
    <mergeCell ref="F32:G32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有田初回 税込10％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dcterms:created xsi:type="dcterms:W3CDTF">2024-03-22T06:08:05Z</dcterms:created>
  <dcterms:modified xsi:type="dcterms:W3CDTF">2024-03-22T06:08:27Z</dcterms:modified>
</cp:coreProperties>
</file>